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\\S022-SRVFILE\userprofiles-s022\kan-dv\Desktop\Для сайта\"/>
    </mc:Choice>
  </mc:AlternateContent>
  <xr:revisionPtr revIDLastSave="0" documentId="8_{BC7C367F-E369-4893-87E0-794579F3BEB0}" xr6:coauthVersionLast="47" xr6:coauthVersionMax="47" xr10:uidLastSave="{00000000-0000-0000-0000-000000000000}"/>
  <bookViews>
    <workbookView xWindow="-120" yWindow="-120" windowWidth="29040" windowHeight="15720" xr2:uid="{16EEE9A7-F59D-4AD9-83F9-8216EE5520E5}"/>
  </bookViews>
  <sheets>
    <sheet name="Лист1" sheetId="1" r:id="rId1"/>
  </sheets>
  <definedNames>
    <definedName name="_xlnm.Print_Area" localSheetId="0">Лист1!$A$1:$E$48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5" i="1" l="1"/>
  <c r="E44" i="1"/>
  <c r="E43" i="1"/>
  <c r="E41" i="1"/>
  <c r="E40" i="1"/>
  <c r="E39" i="1"/>
  <c r="E37" i="1"/>
  <c r="E36" i="1"/>
  <c r="E34" i="1"/>
  <c r="E33" i="1"/>
  <c r="E29" i="1"/>
  <c r="E30" i="1"/>
  <c r="E22" i="1"/>
  <c r="E21" i="1"/>
  <c r="E20" i="1"/>
  <c r="E19" i="1"/>
  <c r="E18" i="1"/>
  <c r="E14" i="1"/>
  <c r="E13" i="1"/>
  <c r="E12" i="1"/>
  <c r="E10" i="1"/>
  <c r="E11" i="1"/>
  <c r="E9" i="1"/>
</calcChain>
</file>

<file path=xl/sharedStrings.xml><?xml version="1.0" encoding="utf-8"?>
<sst xmlns="http://schemas.openxmlformats.org/spreadsheetml/2006/main" count="95" uniqueCount="75">
  <si>
    <t>Тарифы на услуги, предоставляемые ООО "Рем-Нова ДВ"</t>
  </si>
  <si>
    <t>№ п/п</t>
  </si>
  <si>
    <t>Наименование услуг</t>
  </si>
  <si>
    <t>Единицы измерения</t>
  </si>
  <si>
    <t>Отпускная цена без НДС (руб.)</t>
  </si>
  <si>
    <t>Отпускная цена с НДС (руб.)</t>
  </si>
  <si>
    <t>Погрузочно-разгрузочные работы</t>
  </si>
  <si>
    <t>1.1.</t>
  </si>
  <si>
    <t xml:space="preserve">Погрузка/выгрузка груза по весу </t>
  </si>
  <si>
    <t>тонна</t>
  </si>
  <si>
    <t>1.2.</t>
  </si>
  <si>
    <t xml:space="preserve">Погрузка/выгрузка груза по объему </t>
  </si>
  <si>
    <t>куб.м</t>
  </si>
  <si>
    <t>1.3.</t>
  </si>
  <si>
    <t>Погрузка/выгрузка краном грузоподъемностью до 30 тн</t>
  </si>
  <si>
    <t>руб/час</t>
  </si>
  <si>
    <t>1.4.</t>
  </si>
  <si>
    <t>Работа плавучего крана по выгрузке/погрузке с буксирами, предоставленными Исполнителем</t>
  </si>
  <si>
    <t>1.5.</t>
  </si>
  <si>
    <t>Работа плавучего крана по выгрузке/погрузке с буксирами, предоставленными Заказчиком</t>
  </si>
  <si>
    <t>1.6.</t>
  </si>
  <si>
    <t>Подготовка плавучего крана к работе и траспортировке</t>
  </si>
  <si>
    <t>руб/ед. услуги</t>
  </si>
  <si>
    <t xml:space="preserve">           Минимальное время работы плавкрана по выгрузке/погрузке 1 единицы: 1 час 30 минут
           При работе плавкрана в паре (парный спуск/подъем) привеняется коэффициент 1,5</t>
  </si>
  <si>
    <t>2.1.</t>
  </si>
  <si>
    <t>Стоянка судна 1 бортом</t>
  </si>
  <si>
    <t>руб/п.м в час</t>
  </si>
  <si>
    <t>2.2.</t>
  </si>
  <si>
    <t>Стоянка судна 2 бортом</t>
  </si>
  <si>
    <t>2.3.</t>
  </si>
  <si>
    <t>Стоянка судна 3 бортом</t>
  </si>
  <si>
    <t>2.4.</t>
  </si>
  <si>
    <t>Ответственное хранение судна на причальной стенке</t>
  </si>
  <si>
    <t>руб/кв.м в сутки</t>
  </si>
  <si>
    <t>2.5.</t>
  </si>
  <si>
    <t>Услуги швартовой команды</t>
  </si>
  <si>
    <t xml:space="preserve">         При расчете стоимости услуг на стоянку судна 1-м бортом наибольшая длина судна с учетом всех выступающих конструкций увеличивается на 10 метров для обеспечения безопасности швартовки ( п.75 "Общих правил плавания и стоянки судов в морских портах РФ и на подходах к ним", утв. Приказом Минтранса России от 12.11.2021 № 395)
         При стоянке судна 2-ым или 3-им бортом длина увеличивается на 10 метров при условии подачи швартовых концов на берег</t>
  </si>
  <si>
    <t>3.1.</t>
  </si>
  <si>
    <t>Услуги катера буксирного Булат - 8 в пределах акватории морского порта Петропавловск-Камчатский</t>
  </si>
  <si>
    <t>3.2.</t>
  </si>
  <si>
    <t>Услуги катера буксирного Булат - 8 в пределах акватории морского порта Петропавловск-Камчатский в ледовых условиях</t>
  </si>
  <si>
    <t>3.3.</t>
  </si>
  <si>
    <t>Услуги катера буксирного Булат - 8 за пределами акватории морского порта Петропавловск-Камчатский</t>
  </si>
  <si>
    <t>3.4.</t>
  </si>
  <si>
    <t>Услуги катера буксирного Булат - 8 за пределами акватории морского порта Петропавловск-Камчатский в ледовых условиях</t>
  </si>
  <si>
    <t>3.5.</t>
  </si>
  <si>
    <t>Услуги буксира кантовщика А. Херсонский в пределах акватории морского порта Петропавловск-Камчатский</t>
  </si>
  <si>
    <t>3.6.</t>
  </si>
  <si>
    <t>Услуги буксира кантовщика А. Херсонский в ледовых условиях в пределах акватории морского порта Петропавловск-Камчатский</t>
  </si>
  <si>
    <t>3.7.</t>
  </si>
  <si>
    <t>Услуги буксира кантовщика А. Херсонский за пределами акватории морского порта Петропавловск-Камчатский</t>
  </si>
  <si>
    <t>3.8.</t>
  </si>
  <si>
    <t>Услуги буксира кантовщика А. Херсонский в ледовых условиях за пределами акватории морского порта Петропавловск-Камчатский</t>
  </si>
  <si>
    <t>4.1.</t>
  </si>
  <si>
    <t xml:space="preserve">Ответственное хранение на открытой площадке </t>
  </si>
  <si>
    <t>4.2.</t>
  </si>
  <si>
    <t>Ответственное хранение в закрытом складе</t>
  </si>
  <si>
    <t>5.1.</t>
  </si>
  <si>
    <t>Подключения судов к береговой инфраструктуре (сети водоснабжения)</t>
  </si>
  <si>
    <t>5.2.</t>
  </si>
  <si>
    <t>Отключение/подключение судовой электросети к/от береговой сети, прием и обследование схемы учета</t>
  </si>
  <si>
    <t>5.3.</t>
  </si>
  <si>
    <t>Организация вывоза отходов (5 класс опасности)</t>
  </si>
  <si>
    <t>1 куб.м</t>
  </si>
  <si>
    <t>6.1.</t>
  </si>
  <si>
    <t>Въезд/выезд на территорию стороннего легкового автотранспорта</t>
  </si>
  <si>
    <t>6.2.</t>
  </si>
  <si>
    <t>Въезд/выезд на территорию стороннего грузового автотранспорта</t>
  </si>
  <si>
    <t>6.3.</t>
  </si>
  <si>
    <t>Въезд/выезд на территории сторонней спецтехники</t>
  </si>
  <si>
    <t xml:space="preserve">        При оказании услуг, поименованных в п.п. 1.3-1.5, 2.1-2.3, неполный рабочий час до 30 минут округляется до полных 30 минут, неполный рабочий час более 30 минут округляется до целого часа в большую сторону
        При оказании услуг, поименованных в п.п 1.1-1.6, 2.5, 5.1-5.3, во внеурочное время (с 17:00 до 08:00, в выходные и праздничные дни) применяется коэффициент 1,5</t>
  </si>
  <si>
    <t>7.1.</t>
  </si>
  <si>
    <t>Организация обслуживания спецтехникой, грузовой техникой, принадлежащей сторонним организациям, для нужд заказчика, не связанных с судоремонтом</t>
  </si>
  <si>
    <t>к стоимости услуг, оказываемой сторонней организацией применять коэффициент 1,2</t>
  </si>
  <si>
    <t xml:space="preserve">           Минимальное время работы автомобильного крана 2 часа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</si>
</sst>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name val="Times New Roman Cyr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D"/>
        <bgColor indexed="64"/>
      </patternFill>
    </fill>
    <fill>
      <patternFill patternType="solid">
        <fgColor rgb="FFDDD9C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3" fillId="0" borderId="0"/>
  </cellStyleXfs>
  <cellXfs count="7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0" borderId="0" xfId="0" applyNumberFormat="1" applyFont="1"/>
    <xf numFmtId="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17" fontId="4" fillId="0" borderId="2" xfId="0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16" fontId="4" fillId="0" borderId="2" xfId="2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" fontId="4" fillId="0" borderId="2" xfId="2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64" fontId="4" fillId="0" borderId="2" xfId="2" applyNumberFormat="1" applyFont="1" applyBorder="1" applyAlignment="1">
      <alignment horizontal="center" vertical="center" wrapText="1"/>
    </xf>
    <xf numFmtId="3" fontId="5" fillId="0" borderId="0" xfId="2" applyNumberFormat="1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4" fontId="5" fillId="0" borderId="0" xfId="2" applyNumberFormat="1" applyFont="1" applyAlignment="1">
      <alignment vertical="center" wrapText="1"/>
    </xf>
    <xf numFmtId="0" fontId="4" fillId="0" borderId="0" xfId="0" applyFont="1"/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3" fontId="6" fillId="0" borderId="0" xfId="0" applyNumberFormat="1" applyFont="1"/>
    <xf numFmtId="4" fontId="6" fillId="0" borderId="0" xfId="0" applyNumberFormat="1" applyFont="1"/>
    <xf numFmtId="3" fontId="9" fillId="0" borderId="2" xfId="2" applyNumberFormat="1" applyFont="1" applyBorder="1" applyAlignment="1">
      <alignment vertical="center" wrapText="1"/>
    </xf>
    <xf numFmtId="4" fontId="9" fillId="0" borderId="2" xfId="2" applyNumberFormat="1" applyFont="1" applyBorder="1" applyAlignment="1">
      <alignment vertical="center" wrapText="1"/>
    </xf>
    <xf numFmtId="43" fontId="10" fillId="0" borderId="2" xfId="1" applyFont="1" applyBorder="1" applyAlignment="1">
      <alignment vertical="center" wrapText="1"/>
    </xf>
    <xf numFmtId="0" fontId="4" fillId="0" borderId="2" xfId="4" applyFont="1" applyBorder="1" applyAlignment="1">
      <alignment horizontal="left" wrapText="1"/>
    </xf>
    <xf numFmtId="4" fontId="10" fillId="0" borderId="2" xfId="2" applyNumberFormat="1" applyFont="1" applyBorder="1" applyAlignment="1">
      <alignment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 wrapText="1"/>
    </xf>
    <xf numFmtId="0" fontId="4" fillId="0" borderId="2" xfId="4" applyFont="1" applyBorder="1" applyAlignment="1">
      <alignment horizontal="left" vertical="center"/>
    </xf>
    <xf numFmtId="1" fontId="8" fillId="0" borderId="3" xfId="0" applyNumberFormat="1" applyFont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left" vertical="center" wrapText="1"/>
    </xf>
    <xf numFmtId="1" fontId="8" fillId="0" borderId="5" xfId="0" applyNumberFormat="1" applyFont="1" applyBorder="1" applyAlignment="1">
      <alignment horizontal="left" vertical="center" wrapText="1"/>
    </xf>
    <xf numFmtId="43" fontId="10" fillId="0" borderId="3" xfId="1" applyFont="1" applyBorder="1" applyAlignment="1">
      <alignment horizontal="center" vertical="center" wrapText="1"/>
    </xf>
    <xf numFmtId="43" fontId="10" fillId="0" borderId="4" xfId="1" applyFont="1" applyBorder="1" applyAlignment="1">
      <alignment horizontal="center" vertical="center" wrapText="1"/>
    </xf>
    <xf numFmtId="43" fontId="10" fillId="0" borderId="5" xfId="1" applyFont="1" applyBorder="1" applyAlignment="1">
      <alignment horizontal="center" vertical="center" wrapText="1"/>
    </xf>
    <xf numFmtId="3" fontId="6" fillId="2" borderId="0" xfId="0" applyNumberFormat="1" applyFont="1" applyFill="1" applyAlignment="1">
      <alignment horizontal="center" vertical="center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9" fillId="2" borderId="0" xfId="0" applyFont="1" applyFill="1" applyAlignment="1">
      <alignment horizontal="center"/>
    </xf>
    <xf numFmtId="3" fontId="9" fillId="0" borderId="1" xfId="2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5" xr:uid="{6EADE5D3-27B3-46C1-AF85-328825278D00}"/>
    <cellStyle name="Обычный 2 2" xfId="4" xr:uid="{EC0A9B05-896A-496F-A68B-E6D954287EE9}"/>
    <cellStyle name="Обычный_AUP" xfId="2" xr:uid="{83BEA638-79B3-4FC9-9398-23BAADD3F52E}"/>
    <cellStyle name="Обычный_AUP 2" xfId="3" xr:uid="{464CEE41-AE51-42BC-B615-323404588604}"/>
    <cellStyle name="Финансовый" xfId="1" builtinId="3"/>
  </cellStyles>
  <dxfs count="0"/>
  <tableStyles count="0" defaultTableStyle="TableStyleMedium2" defaultPivotStyle="PivotStyleLight16"/>
  <colors>
    <mruColors>
      <color rgb="FFDDD9C4"/>
      <color rgb="FFC4B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63DA-A411-46B8-94D0-FC5A2C43C6CE}">
  <dimension ref="A1:E51"/>
  <sheetViews>
    <sheetView tabSelected="1" view="pageBreakPreview" zoomScaleNormal="100" zoomScaleSheetLayoutView="100" workbookViewId="0">
      <selection activeCell="L13" sqref="L13"/>
    </sheetView>
  </sheetViews>
  <sheetFormatPr defaultRowHeight="15"/>
  <cols>
    <col min="1" max="1" width="6.85546875" bestFit="1" customWidth="1"/>
    <col min="2" max="2" width="62.28515625" bestFit="1" customWidth="1"/>
    <col min="3" max="3" width="11.85546875" customWidth="1"/>
    <col min="4" max="4" width="12.42578125" customWidth="1"/>
    <col min="5" max="5" width="11.85546875" bestFit="1" customWidth="1"/>
  </cols>
  <sheetData>
    <row r="1" spans="1:5">
      <c r="A1" s="1"/>
      <c r="B1" s="2"/>
      <c r="C1" s="52"/>
      <c r="D1" s="52"/>
      <c r="E1" s="52"/>
    </row>
    <row r="2" spans="1:5">
      <c r="A2" s="1"/>
      <c r="B2" s="2"/>
      <c r="C2" s="52"/>
      <c r="D2" s="52"/>
      <c r="E2" s="52"/>
    </row>
    <row r="3" spans="1:5">
      <c r="A3" s="33"/>
      <c r="B3" s="34"/>
      <c r="C3" s="35"/>
      <c r="D3" s="36"/>
      <c r="E3" s="37"/>
    </row>
    <row r="4" spans="1:5">
      <c r="A4" s="33"/>
      <c r="B4" s="34"/>
      <c r="C4" s="35"/>
      <c r="D4" s="36"/>
      <c r="E4" s="37"/>
    </row>
    <row r="5" spans="1:5">
      <c r="A5" s="1"/>
      <c r="B5" s="56" t="s">
        <v>0</v>
      </c>
      <c r="C5" s="56"/>
      <c r="D5" s="3"/>
      <c r="E5" s="4"/>
    </row>
    <row r="6" spans="1:5">
      <c r="A6" s="5"/>
      <c r="B6" s="6"/>
      <c r="C6" s="7"/>
      <c r="D6" s="57"/>
      <c r="E6" s="57"/>
    </row>
    <row r="7" spans="1:5" ht="42.75">
      <c r="A7" s="30" t="s">
        <v>1</v>
      </c>
      <c r="B7" s="30" t="s">
        <v>2</v>
      </c>
      <c r="C7" s="31" t="s">
        <v>3</v>
      </c>
      <c r="D7" s="28" t="s">
        <v>4</v>
      </c>
      <c r="E7" s="29" t="s">
        <v>5</v>
      </c>
    </row>
    <row r="8" spans="1:5">
      <c r="A8" s="58" t="s">
        <v>6</v>
      </c>
      <c r="B8" s="59"/>
      <c r="C8" s="59"/>
      <c r="D8" s="38"/>
      <c r="E8" s="39"/>
    </row>
    <row r="9" spans="1:5">
      <c r="A9" s="8" t="s">
        <v>7</v>
      </c>
      <c r="B9" s="13" t="s">
        <v>8</v>
      </c>
      <c r="C9" s="10" t="s">
        <v>9</v>
      </c>
      <c r="D9" s="40">
        <v>1313</v>
      </c>
      <c r="E9" s="40">
        <f>D9*1.22</f>
        <v>1601.86</v>
      </c>
    </row>
    <row r="10" spans="1:5">
      <c r="A10" s="8" t="s">
        <v>10</v>
      </c>
      <c r="B10" s="13" t="s">
        <v>11</v>
      </c>
      <c r="C10" s="11" t="s">
        <v>12</v>
      </c>
      <c r="D10" s="40">
        <v>1313</v>
      </c>
      <c r="E10" s="40">
        <f t="shared" ref="E10:E11" si="0">D10*1.22</f>
        <v>1601.86</v>
      </c>
    </row>
    <row r="11" spans="1:5">
      <c r="A11" s="8" t="s">
        <v>13</v>
      </c>
      <c r="B11" s="13" t="s">
        <v>14</v>
      </c>
      <c r="C11" s="10" t="s">
        <v>15</v>
      </c>
      <c r="D11" s="40">
        <v>11550</v>
      </c>
      <c r="E11" s="40">
        <f t="shared" si="0"/>
        <v>14091</v>
      </c>
    </row>
    <row r="12" spans="1:5" ht="30">
      <c r="A12" s="8" t="s">
        <v>16</v>
      </c>
      <c r="B12" s="13" t="s">
        <v>17</v>
      </c>
      <c r="C12" s="10" t="s">
        <v>15</v>
      </c>
      <c r="D12" s="40">
        <v>175000</v>
      </c>
      <c r="E12" s="40">
        <f t="shared" ref="E12:E14" si="1">D12*1.22</f>
        <v>213500</v>
      </c>
    </row>
    <row r="13" spans="1:5" ht="30">
      <c r="A13" s="8" t="s">
        <v>18</v>
      </c>
      <c r="B13" s="13" t="s">
        <v>19</v>
      </c>
      <c r="C13" s="10" t="s">
        <v>15</v>
      </c>
      <c r="D13" s="40">
        <v>105000</v>
      </c>
      <c r="E13" s="40">
        <f t="shared" si="1"/>
        <v>128100</v>
      </c>
    </row>
    <row r="14" spans="1:5" ht="30">
      <c r="A14" s="8" t="s">
        <v>20</v>
      </c>
      <c r="B14" s="13" t="s">
        <v>21</v>
      </c>
      <c r="C14" s="10" t="s">
        <v>22</v>
      </c>
      <c r="D14" s="40">
        <v>105000</v>
      </c>
      <c r="E14" s="40">
        <f t="shared" si="1"/>
        <v>128100</v>
      </c>
    </row>
    <row r="15" spans="1:5" ht="15.75" customHeight="1">
      <c r="A15" s="60" t="s">
        <v>23</v>
      </c>
      <c r="B15" s="61"/>
      <c r="C15" s="61"/>
      <c r="D15" s="61"/>
      <c r="E15" s="62"/>
    </row>
    <row r="16" spans="1:5" ht="23.25" customHeight="1">
      <c r="A16" s="63"/>
      <c r="B16" s="64"/>
      <c r="C16" s="64"/>
      <c r="D16" s="64"/>
      <c r="E16" s="65"/>
    </row>
    <row r="17" spans="1:5" ht="15.75" customHeight="1">
      <c r="A17" s="66"/>
      <c r="B17" s="67"/>
      <c r="C17" s="67"/>
      <c r="D17" s="67"/>
      <c r="E17" s="68"/>
    </row>
    <row r="18" spans="1:5" ht="30">
      <c r="A18" s="8" t="s">
        <v>24</v>
      </c>
      <c r="B18" s="12" t="s">
        <v>25</v>
      </c>
      <c r="C18" s="9" t="s">
        <v>26</v>
      </c>
      <c r="D18" s="40">
        <v>5</v>
      </c>
      <c r="E18" s="40">
        <f t="shared" ref="E18:E22" si="2">D18*1.22</f>
        <v>6.1</v>
      </c>
    </row>
    <row r="19" spans="1:5" ht="30">
      <c r="A19" s="8" t="s">
        <v>27</v>
      </c>
      <c r="B19" s="12" t="s">
        <v>28</v>
      </c>
      <c r="C19" s="9" t="s">
        <v>26</v>
      </c>
      <c r="D19" s="40">
        <v>4</v>
      </c>
      <c r="E19" s="40">
        <f t="shared" si="2"/>
        <v>4.88</v>
      </c>
    </row>
    <row r="20" spans="1:5" ht="30">
      <c r="A20" s="8" t="s">
        <v>29</v>
      </c>
      <c r="B20" s="12" t="s">
        <v>30</v>
      </c>
      <c r="C20" s="9" t="s">
        <v>26</v>
      </c>
      <c r="D20" s="40">
        <v>3.3</v>
      </c>
      <c r="E20" s="40">
        <f t="shared" si="2"/>
        <v>4.0259999999999998</v>
      </c>
    </row>
    <row r="21" spans="1:5" ht="30">
      <c r="A21" s="8" t="s">
        <v>31</v>
      </c>
      <c r="B21" s="12" t="s">
        <v>32</v>
      </c>
      <c r="C21" s="9" t="s">
        <v>33</v>
      </c>
      <c r="D21" s="40">
        <v>24.6</v>
      </c>
      <c r="E21" s="40">
        <f t="shared" si="2"/>
        <v>30.012</v>
      </c>
    </row>
    <row r="22" spans="1:5" ht="30">
      <c r="A22" s="14" t="s">
        <v>34</v>
      </c>
      <c r="B22" s="12" t="s">
        <v>35</v>
      </c>
      <c r="C22" s="10" t="s">
        <v>22</v>
      </c>
      <c r="D22" s="40">
        <v>6615</v>
      </c>
      <c r="E22" s="40">
        <f t="shared" si="2"/>
        <v>8070.3</v>
      </c>
    </row>
    <row r="23" spans="1:5">
      <c r="A23" s="60" t="s">
        <v>36</v>
      </c>
      <c r="B23" s="69"/>
      <c r="C23" s="69"/>
      <c r="D23" s="69"/>
      <c r="E23" s="70"/>
    </row>
    <row r="24" spans="1:5">
      <c r="A24" s="71"/>
      <c r="B24" s="72"/>
      <c r="C24" s="72"/>
      <c r="D24" s="72"/>
      <c r="E24" s="73"/>
    </row>
    <row r="25" spans="1:5" ht="68.25" customHeight="1">
      <c r="A25" s="74"/>
      <c r="B25" s="75"/>
      <c r="C25" s="75"/>
      <c r="D25" s="75"/>
      <c r="E25" s="76"/>
    </row>
    <row r="26" spans="1:5">
      <c r="A26" s="66"/>
      <c r="B26" s="67"/>
      <c r="C26" s="67"/>
      <c r="D26" s="67"/>
      <c r="E26" s="68"/>
    </row>
    <row r="27" spans="1:5" ht="30">
      <c r="A27" s="15" t="s">
        <v>37</v>
      </c>
      <c r="B27" s="41" t="s">
        <v>38</v>
      </c>
      <c r="C27" s="15" t="s">
        <v>15</v>
      </c>
      <c r="D27" s="40">
        <v>33000</v>
      </c>
      <c r="E27" s="42"/>
    </row>
    <row r="28" spans="1:5" ht="30">
      <c r="A28" s="15" t="s">
        <v>39</v>
      </c>
      <c r="B28" s="41" t="s">
        <v>40</v>
      </c>
      <c r="C28" s="15" t="s">
        <v>15</v>
      </c>
      <c r="D28" s="40">
        <v>39600</v>
      </c>
      <c r="E28" s="42"/>
    </row>
    <row r="29" spans="1:5" ht="30">
      <c r="A29" s="15" t="s">
        <v>41</v>
      </c>
      <c r="B29" s="41" t="s">
        <v>42</v>
      </c>
      <c r="C29" s="15" t="s">
        <v>15</v>
      </c>
      <c r="D29" s="40">
        <v>33000</v>
      </c>
      <c r="E29" s="42">
        <f>D29*1.22</f>
        <v>40260</v>
      </c>
    </row>
    <row r="30" spans="1:5" ht="30">
      <c r="A30" s="15" t="s">
        <v>43</v>
      </c>
      <c r="B30" s="41" t="s">
        <v>44</v>
      </c>
      <c r="C30" s="15" t="s">
        <v>15</v>
      </c>
      <c r="D30" s="40">
        <v>39600</v>
      </c>
      <c r="E30" s="42">
        <f>D30*1.22</f>
        <v>48312</v>
      </c>
    </row>
    <row r="31" spans="1:5" ht="30">
      <c r="A31" s="15" t="s">
        <v>45</v>
      </c>
      <c r="B31" s="41" t="s">
        <v>46</v>
      </c>
      <c r="C31" s="15" t="s">
        <v>15</v>
      </c>
      <c r="D31" s="40">
        <v>53000</v>
      </c>
      <c r="E31" s="42"/>
    </row>
    <row r="32" spans="1:5" ht="30">
      <c r="A32" s="16" t="s">
        <v>47</v>
      </c>
      <c r="B32" s="41" t="s">
        <v>48</v>
      </c>
      <c r="C32" s="15" t="s">
        <v>15</v>
      </c>
      <c r="D32" s="40">
        <v>63600</v>
      </c>
      <c r="E32" s="42"/>
    </row>
    <row r="33" spans="1:5" ht="30">
      <c r="A33" s="17" t="s">
        <v>49</v>
      </c>
      <c r="B33" s="41" t="s">
        <v>50</v>
      </c>
      <c r="C33" s="15" t="s">
        <v>15</v>
      </c>
      <c r="D33" s="40">
        <v>53000</v>
      </c>
      <c r="E33" s="42">
        <f t="shared" ref="E33:E45" si="3">D33*1.22</f>
        <v>64660</v>
      </c>
    </row>
    <row r="34" spans="1:5" ht="33" customHeight="1">
      <c r="A34" s="17" t="s">
        <v>51</v>
      </c>
      <c r="B34" s="41" t="s">
        <v>52</v>
      </c>
      <c r="C34" s="15" t="s">
        <v>15</v>
      </c>
      <c r="D34" s="40">
        <v>63600</v>
      </c>
      <c r="E34" s="42">
        <f t="shared" si="3"/>
        <v>77592</v>
      </c>
    </row>
    <row r="35" spans="1:5">
      <c r="A35" s="66"/>
      <c r="B35" s="67"/>
      <c r="C35" s="67"/>
      <c r="D35" s="67"/>
      <c r="E35" s="68"/>
    </row>
    <row r="36" spans="1:5" ht="30">
      <c r="A36" s="20" t="s">
        <v>53</v>
      </c>
      <c r="B36" s="18" t="s">
        <v>54</v>
      </c>
      <c r="C36" s="21" t="s">
        <v>33</v>
      </c>
      <c r="D36" s="40">
        <v>19</v>
      </c>
      <c r="E36" s="42">
        <f t="shared" si="3"/>
        <v>23.18</v>
      </c>
    </row>
    <row r="37" spans="1:5" ht="30">
      <c r="A37" s="20" t="s">
        <v>55</v>
      </c>
      <c r="B37" s="18" t="s">
        <v>56</v>
      </c>
      <c r="C37" s="21" t="s">
        <v>33</v>
      </c>
      <c r="D37" s="40">
        <v>29.4</v>
      </c>
      <c r="E37" s="42">
        <f t="shared" si="3"/>
        <v>35.867999999999995</v>
      </c>
    </row>
    <row r="38" spans="1:5">
      <c r="A38" s="66"/>
      <c r="B38" s="67"/>
      <c r="C38" s="67"/>
      <c r="D38" s="67"/>
      <c r="E38" s="68"/>
    </row>
    <row r="39" spans="1:5" ht="30">
      <c r="A39" s="22" t="s">
        <v>57</v>
      </c>
      <c r="B39" s="43" t="s">
        <v>58</v>
      </c>
      <c r="C39" s="10" t="s">
        <v>22</v>
      </c>
      <c r="D39" s="40">
        <v>1785</v>
      </c>
      <c r="E39" s="42">
        <f t="shared" si="3"/>
        <v>2177.6999999999998</v>
      </c>
    </row>
    <row r="40" spans="1:5" ht="30">
      <c r="A40" s="22" t="s">
        <v>59</v>
      </c>
      <c r="B40" s="43" t="s">
        <v>60</v>
      </c>
      <c r="C40" s="10" t="s">
        <v>22</v>
      </c>
      <c r="D40" s="40">
        <v>893</v>
      </c>
      <c r="E40" s="42">
        <f t="shared" si="3"/>
        <v>1089.46</v>
      </c>
    </row>
    <row r="41" spans="1:5">
      <c r="A41" s="22" t="s">
        <v>61</v>
      </c>
      <c r="B41" s="32" t="s">
        <v>62</v>
      </c>
      <c r="C41" s="44" t="s">
        <v>63</v>
      </c>
      <c r="D41" s="40">
        <v>6090</v>
      </c>
      <c r="E41" s="42">
        <f t="shared" si="3"/>
        <v>7429.8</v>
      </c>
    </row>
    <row r="42" spans="1:5">
      <c r="A42" s="66"/>
      <c r="B42" s="67"/>
      <c r="C42" s="67"/>
      <c r="D42" s="67"/>
      <c r="E42" s="68"/>
    </row>
    <row r="43" spans="1:5" ht="30">
      <c r="A43" s="16" t="s">
        <v>64</v>
      </c>
      <c r="B43" s="45" t="s">
        <v>65</v>
      </c>
      <c r="C43" s="10" t="s">
        <v>22</v>
      </c>
      <c r="D43" s="40">
        <v>394</v>
      </c>
      <c r="E43" s="42">
        <f t="shared" si="3"/>
        <v>480.68</v>
      </c>
    </row>
    <row r="44" spans="1:5" ht="30">
      <c r="A44" s="15" t="s">
        <v>66</v>
      </c>
      <c r="B44" s="45" t="s">
        <v>67</v>
      </c>
      <c r="C44" s="10" t="s">
        <v>22</v>
      </c>
      <c r="D44" s="40">
        <v>567</v>
      </c>
      <c r="E44" s="42">
        <f t="shared" si="3"/>
        <v>691.74</v>
      </c>
    </row>
    <row r="45" spans="1:5" ht="30">
      <c r="A45" s="19" t="s">
        <v>68</v>
      </c>
      <c r="B45" s="45" t="s">
        <v>69</v>
      </c>
      <c r="C45" s="10" t="s">
        <v>22</v>
      </c>
      <c r="D45" s="40">
        <v>1050</v>
      </c>
      <c r="E45" s="42">
        <f t="shared" si="3"/>
        <v>1281</v>
      </c>
    </row>
    <row r="46" spans="1:5" ht="80.25" customHeight="1">
      <c r="A46" s="46" t="s">
        <v>70</v>
      </c>
      <c r="B46" s="47"/>
      <c r="C46" s="47"/>
      <c r="D46" s="47"/>
      <c r="E46" s="48"/>
    </row>
    <row r="47" spans="1:5" ht="45">
      <c r="A47" s="19" t="s">
        <v>71</v>
      </c>
      <c r="B47" s="41" t="s">
        <v>72</v>
      </c>
      <c r="C47" s="49" t="s">
        <v>73</v>
      </c>
      <c r="D47" s="50"/>
      <c r="E47" s="51"/>
    </row>
    <row r="48" spans="1:5" ht="22.5" customHeight="1">
      <c r="A48" s="53" t="s">
        <v>74</v>
      </c>
      <c r="B48" s="54"/>
      <c r="C48" s="54"/>
      <c r="D48" s="54"/>
      <c r="E48" s="55"/>
    </row>
    <row r="49" spans="1:5" ht="15.75">
      <c r="A49" s="24"/>
      <c r="B49" s="25"/>
      <c r="C49" s="24"/>
      <c r="D49" s="23"/>
      <c r="E49" s="26"/>
    </row>
    <row r="50" spans="1:5">
      <c r="A50" s="27"/>
      <c r="B50" s="27"/>
      <c r="C50" s="27"/>
      <c r="D50" s="27"/>
      <c r="E50" s="27"/>
    </row>
    <row r="51" spans="1:5">
      <c r="A51" s="27"/>
      <c r="B51" s="27"/>
      <c r="C51" s="27"/>
      <c r="D51" s="27"/>
      <c r="E51" s="27"/>
    </row>
  </sheetData>
  <mergeCells count="15">
    <mergeCell ref="A46:E46"/>
    <mergeCell ref="C47:E47"/>
    <mergeCell ref="C1:E1"/>
    <mergeCell ref="C2:E2"/>
    <mergeCell ref="A48:E48"/>
    <mergeCell ref="B5:C5"/>
    <mergeCell ref="D6:E6"/>
    <mergeCell ref="A8:C8"/>
    <mergeCell ref="A15:E16"/>
    <mergeCell ref="A17:E17"/>
    <mergeCell ref="A23:E25"/>
    <mergeCell ref="A26:E26"/>
    <mergeCell ref="A35:E35"/>
    <mergeCell ref="A38:E38"/>
    <mergeCell ref="A42:E42"/>
  </mergeCells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13f1bb-38aa-4515-97e5-df8765d9a3d1">
      <Terms xmlns="http://schemas.microsoft.com/office/infopath/2007/PartnerControls"/>
    </lcf76f155ced4ddcb4097134ff3c332f>
    <TaxCatchAll xmlns="6f7161fa-79d4-4935-8b4c-181ef3f850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8E073E0E22CC43839020B65343D820" ma:contentTypeVersion="18" ma:contentTypeDescription="Создание документа." ma:contentTypeScope="" ma:versionID="8deec01f6fb5ed4213c6d8001a76d404">
  <xsd:schema xmlns:xsd="http://www.w3.org/2001/XMLSchema" xmlns:xs="http://www.w3.org/2001/XMLSchema" xmlns:p="http://schemas.microsoft.com/office/2006/metadata/properties" xmlns:ns2="cf13f1bb-38aa-4515-97e5-df8765d9a3d1" xmlns:ns3="15594dfb-0400-480e-9458-173d2c45fb9c" xmlns:ns4="6f7161fa-79d4-4935-8b4c-181ef3f8500c" targetNamespace="http://schemas.microsoft.com/office/2006/metadata/properties" ma:root="true" ma:fieldsID="df97d20fb8896b8889b876ac19842c63" ns2:_="" ns3:_="" ns4:_="">
    <xsd:import namespace="cf13f1bb-38aa-4515-97e5-df8765d9a3d1"/>
    <xsd:import namespace="15594dfb-0400-480e-9458-173d2c45fb9c"/>
    <xsd:import namespace="6f7161fa-79d4-4935-8b4c-181ef3f85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f1bb-38aa-4515-97e5-df8765d9a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8d48dbeb-590a-4586-aefd-0e25754a1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4dfb-0400-480e-9458-173d2c45fb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161fa-79d4-4935-8b4c-181ef3f8500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f7161fa-79d4-4935-8b4c-181ef3f8500c}" ma:internalName="TaxCatchAll" ma:showField="CatchAllData" ma:web="15594dfb-0400-480e-9458-173d2c45fb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6409C9-D301-4A6A-B39C-7147C41D17AD}"/>
</file>

<file path=customXml/itemProps2.xml><?xml version="1.0" encoding="utf-8"?>
<ds:datastoreItem xmlns:ds="http://schemas.openxmlformats.org/officeDocument/2006/customXml" ds:itemID="{8235FE65-1BE4-44A6-926A-0C8ECD025A0F}"/>
</file>

<file path=customXml/itemProps3.xml><?xml version="1.0" encoding="utf-8"?>
<ds:datastoreItem xmlns:ds="http://schemas.openxmlformats.org/officeDocument/2006/customXml" ds:itemID="{E7E0C44A-570C-437D-A713-30CE36B67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Soina</dc:creator>
  <cp:keywords/>
  <dc:description/>
  <cp:lastModifiedBy/>
  <cp:revision/>
  <dcterms:created xsi:type="dcterms:W3CDTF">2026-05-18T02:13:55Z</dcterms:created>
  <dcterms:modified xsi:type="dcterms:W3CDTF">2026-09-12T07:53:05Z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0x0101007B8E073E0E22CC43839020B65343D820</vt:lpwstr>
  </property>
</Properties>
</file>